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630"/>
  </bookViews>
  <sheets>
    <sheet name="Presentación" sheetId="4" r:id="rId1"/>
    <sheet name="POR PROVINCIA" sheetId="15" r:id="rId2"/>
    <sheet name="POR ESTABLECIMIENTO" sheetId="7" r:id="rId3"/>
    <sheet name="POR USUARIO DE FAENA" sheetId="17" r:id="rId4"/>
    <sheet name="POR CATEGORIA" sheetId="12" r:id="rId5"/>
  </sheets>
  <definedNames>
    <definedName name="_xlnm._FilterDatabase" localSheetId="2" hidden="1">'POR ESTABLECIMIENTO'!$A$3:$Q$8</definedName>
    <definedName name="_xlnm._FilterDatabase" localSheetId="3" hidden="1">'POR USUARIO DE FAENA'!$A$4:$P$8</definedName>
  </definedNames>
  <calcPr calcId="145621"/>
</workbook>
</file>

<file path=xl/calcChain.xml><?xml version="1.0" encoding="utf-8"?>
<calcChain xmlns="http://schemas.openxmlformats.org/spreadsheetml/2006/main">
  <c r="G17" i="12" l="1"/>
  <c r="H17" i="12"/>
  <c r="O7" i="15" l="1"/>
  <c r="O5" i="15" l="1"/>
  <c r="O6" i="15"/>
  <c r="O8" i="15" l="1"/>
  <c r="D17" i="12" l="1"/>
  <c r="F17" i="12"/>
  <c r="E17" i="12"/>
  <c r="C17" i="12"/>
  <c r="B17" i="12"/>
  <c r="I17" i="12" l="1"/>
</calcChain>
</file>

<file path=xl/sharedStrings.xml><?xml version="1.0" encoding="utf-8"?>
<sst xmlns="http://schemas.openxmlformats.org/spreadsheetml/2006/main" count="106" uniqueCount="63">
  <si>
    <t>Dirección Nacional de Control Comercial Agropecuario</t>
  </si>
  <si>
    <t>BUENOS AIRES</t>
  </si>
  <si>
    <t>CORDOBA</t>
  </si>
  <si>
    <t>RIO NEGRO</t>
  </si>
  <si>
    <t>MARZO</t>
  </si>
  <si>
    <t>FEBRERO</t>
  </si>
  <si>
    <t>ENERO</t>
  </si>
  <si>
    <t>ABRIL</t>
  </si>
  <si>
    <t>Actividad</t>
  </si>
  <si>
    <t>Razón Social Usuario de Faena</t>
  </si>
  <si>
    <t>TOTAL POR CATEGORÍA</t>
  </si>
  <si>
    <t>Provincia/Mes</t>
  </si>
  <si>
    <t>Nº Est.</t>
  </si>
  <si>
    <t>Ministerio de Agricultura, Ganadería y Pesca</t>
  </si>
  <si>
    <t>Secretaría de Agricultura, Ganadería y Pesca</t>
  </si>
  <si>
    <t>PARTICIPACIÓN EN EL TOTAL</t>
  </si>
  <si>
    <t>Provincia</t>
  </si>
  <si>
    <t>MAYO</t>
  </si>
  <si>
    <t>Participación de las Provincias en el total de faena</t>
  </si>
  <si>
    <t>Febrero</t>
  </si>
  <si>
    <t>Marzo</t>
  </si>
  <si>
    <t>Abril</t>
  </si>
  <si>
    <t>Mayo</t>
  </si>
  <si>
    <t>Mes /Categoría</t>
  </si>
  <si>
    <t>Total general</t>
  </si>
  <si>
    <t xml:space="preserve">Enero </t>
  </si>
  <si>
    <t>FUENTE: Dirección Nacional de Control Comercial Agropecuario - Gestión de la Información - MAGyP</t>
  </si>
  <si>
    <t>Cuit Frigorífico</t>
  </si>
  <si>
    <t>Cuit Usuario</t>
  </si>
  <si>
    <t>Razón Social Frigorífico</t>
  </si>
  <si>
    <t>JUNIO</t>
  </si>
  <si>
    <t>Junio</t>
  </si>
  <si>
    <t>JULIO</t>
  </si>
  <si>
    <t>Julio</t>
  </si>
  <si>
    <t>Matadero Frigorifico</t>
  </si>
  <si>
    <t>Agosto</t>
  </si>
  <si>
    <t>AGOSTO</t>
  </si>
  <si>
    <t>SEPTIEMBRE</t>
  </si>
  <si>
    <t>OCTUBRE</t>
  </si>
  <si>
    <t>NOVIEMBRE</t>
  </si>
  <si>
    <t>DICIEMBRE</t>
  </si>
  <si>
    <t>Septiembre</t>
  </si>
  <si>
    <t>Octubre</t>
  </si>
  <si>
    <t>Noviembre</t>
  </si>
  <si>
    <t>Diciembre</t>
  </si>
  <si>
    <t>Especies: Equinos</t>
  </si>
  <si>
    <t>INFORME DE FAENA AÑO 2019</t>
  </si>
  <si>
    <t>FRIGORIFICO LAMAR S.A.</t>
  </si>
  <si>
    <t>LAND L S.A.</t>
  </si>
  <si>
    <t>SOLEMAR ALIMENTARIA SA</t>
  </si>
  <si>
    <t>INFRIBA S.A.</t>
  </si>
  <si>
    <t>Mula</t>
  </si>
  <si>
    <t>Yegua</t>
  </si>
  <si>
    <t>Potrillo/a</t>
  </si>
  <si>
    <t>Caballo</t>
  </si>
  <si>
    <t>Padrillo</t>
  </si>
  <si>
    <t>Burro</t>
  </si>
  <si>
    <t>Asno</t>
  </si>
  <si>
    <t xml:space="preserve"> FAENA DE EQUINOS  POR USUARIO DE FAENA CON DATOS DEL AÑO 2019 - EN CABEZAS</t>
  </si>
  <si>
    <t>FAENA DE EQUINOS POR PROVINCIA CON DATOS DEL AÑO 2019 - EN CABEZAS</t>
  </si>
  <si>
    <t>FAENA DE EQUINOS POR ESTABLECIMIENTO FAENADOR CON DATOS DEL AÑO 2019 - EN CABEZAS</t>
  </si>
  <si>
    <t>FAENA DE EQUINOS POR CATEGORÍA CON DATOS DEL AÑO 2019- EN CABEZAS</t>
  </si>
  <si>
    <t>ACUMULADO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</si>
</sst>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* #,##0.00_-;\-* #,##0.00_-;_-* &quot;-&quot;??_-;_-@_-"/>
    <numFmt numFmtId="165" formatCode="#\-########\-#"/>
    <numFmt numFmtId="166" formatCode="_-* #,##0_-;\-* #,##0_-;_-* &quot;-&quot;??_-;_-@_-"/>
    <numFmt numFmtId="167" formatCode="0.0%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70C0"/>
      <name val="Arial"/>
      <family val="2"/>
    </font>
    <font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59"/>
      </patternFill>
    </fill>
    <fill>
      <patternFill patternType="solid">
        <fgColor theme="6" tint="0.79998168889431442"/>
        <bgColor indexed="5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22"/>
      </patternFill>
    </fill>
    <fill>
      <patternFill patternType="solid">
        <fgColor rgb="FFFCEEE4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48"/>
      </patternFill>
    </fill>
    <fill>
      <patternFill patternType="solid">
        <fgColor rgb="FFDEEBE8"/>
        <bgColor indexed="64"/>
      </patternFill>
    </fill>
    <fill>
      <patternFill patternType="solid">
        <fgColor theme="4" tint="0.79998168889431442"/>
        <bgColor indexed="4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6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9">
    <xf numFmtId="0" fontId="0" fillId="0" borderId="0" xfId="0"/>
    <xf numFmtId="165" fontId="0" fillId="0" borderId="1" xfId="0" applyNumberFormat="1" applyBorder="1"/>
    <xf numFmtId="0" fontId="0" fillId="0" borderId="1" xfId="0" applyBorder="1"/>
    <xf numFmtId="0" fontId="0" fillId="0" borderId="0" xfId="1" applyFont="1"/>
    <xf numFmtId="0" fontId="1" fillId="0" borderId="0" xfId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23" fillId="0" borderId="0" xfId="1" applyFont="1"/>
    <xf numFmtId="0" fontId="3" fillId="35" borderId="12" xfId="0" applyFont="1" applyFill="1" applyBorder="1" applyAlignment="1">
      <alignment horizontal="center"/>
    </xf>
    <xf numFmtId="166" fontId="3" fillId="34" borderId="1" xfId="43" applyNumberFormat="1" applyFont="1" applyFill="1" applyBorder="1" applyAlignment="1"/>
    <xf numFmtId="3" fontId="24" fillId="35" borderId="1" xfId="0" applyNumberFormat="1" applyFont="1" applyFill="1" applyBorder="1" applyAlignment="1">
      <alignment horizontal="center" vertical="center"/>
    </xf>
    <xf numFmtId="3" fontId="25" fillId="3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/>
    <xf numFmtId="3" fontId="24" fillId="34" borderId="0" xfId="0" applyNumberFormat="1" applyFont="1" applyFill="1" applyBorder="1" applyAlignment="1">
      <alignment horizontal="left"/>
    </xf>
    <xf numFmtId="3" fontId="24" fillId="34" borderId="0" xfId="0" applyNumberFormat="1" applyFont="1" applyFill="1" applyBorder="1" applyAlignment="1">
      <alignment horizontal="center" vertical="center"/>
    </xf>
    <xf numFmtId="0" fontId="0" fillId="34" borderId="0" xfId="0" applyFill="1"/>
    <xf numFmtId="0" fontId="3" fillId="0" borderId="1" xfId="0" applyFont="1" applyBorder="1"/>
    <xf numFmtId="0" fontId="0" fillId="0" borderId="1" xfId="0" applyBorder="1" applyAlignment="1"/>
    <xf numFmtId="3" fontId="24" fillId="34" borderId="1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readingOrder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 readingOrder="1"/>
    </xf>
    <xf numFmtId="0" fontId="4" fillId="0" borderId="0" xfId="1" applyFont="1" applyAlignment="1">
      <alignment vertical="center" readingOrder="1"/>
    </xf>
    <xf numFmtId="0" fontId="0" fillId="0" borderId="0" xfId="0" applyAlignment="1"/>
    <xf numFmtId="167" fontId="24" fillId="36" borderId="1" xfId="0" applyNumberFormat="1" applyFont="1" applyFill="1" applyBorder="1" applyAlignment="1">
      <alignment horizontal="center" vertical="center"/>
    </xf>
    <xf numFmtId="9" fontId="24" fillId="36" borderId="1" xfId="0" applyNumberFormat="1" applyFont="1" applyFill="1" applyBorder="1" applyAlignment="1">
      <alignment horizontal="center" vertical="center"/>
    </xf>
    <xf numFmtId="3" fontId="3" fillId="43" borderId="2" xfId="0" applyNumberFormat="1" applyFont="1" applyFill="1" applyBorder="1" applyAlignment="1">
      <alignment horizontal="right"/>
    </xf>
    <xf numFmtId="49" fontId="2" fillId="38" borderId="1" xfId="1" applyNumberFormat="1" applyFont="1" applyFill="1" applyBorder="1" applyAlignment="1">
      <alignment horizontal="center"/>
    </xf>
    <xf numFmtId="49" fontId="2" fillId="37" borderId="1" xfId="1" applyNumberFormat="1" applyFont="1" applyFill="1" applyBorder="1" applyAlignment="1">
      <alignment horizontal="center"/>
    </xf>
    <xf numFmtId="0" fontId="2" fillId="37" borderId="1" xfId="1" applyFont="1" applyFill="1" applyBorder="1" applyAlignment="1">
      <alignment horizontal="center"/>
    </xf>
    <xf numFmtId="3" fontId="0" fillId="44" borderId="1" xfId="0" applyNumberFormat="1" applyFill="1" applyBorder="1" applyAlignment="1">
      <alignment horizontal="right"/>
    </xf>
    <xf numFmtId="3" fontId="24" fillId="36" borderId="1" xfId="0" applyNumberFormat="1" applyFont="1" applyFill="1" applyBorder="1"/>
    <xf numFmtId="167" fontId="0" fillId="46" borderId="1" xfId="0" applyNumberFormat="1" applyFill="1" applyBorder="1" applyAlignment="1">
      <alignment horizontal="center"/>
    </xf>
    <xf numFmtId="49" fontId="2" fillId="40" borderId="1" xfId="1" applyNumberFormat="1" applyFont="1" applyFill="1" applyBorder="1" applyAlignment="1">
      <alignment horizontal="center" vertical="center"/>
    </xf>
    <xf numFmtId="3" fontId="3" fillId="43" borderId="1" xfId="0" applyNumberFormat="1" applyFont="1" applyFill="1" applyBorder="1" applyAlignment="1">
      <alignment horizontal="right"/>
    </xf>
    <xf numFmtId="0" fontId="2" fillId="47" borderId="1" xfId="1" applyFont="1" applyFill="1" applyBorder="1" applyAlignment="1">
      <alignment horizontal="center" vertical="center"/>
    </xf>
    <xf numFmtId="0" fontId="0" fillId="0" borderId="0" xfId="0" applyAlignment="1"/>
    <xf numFmtId="49" fontId="2" fillId="40" borderId="1" xfId="1" applyNumberFormat="1" applyFont="1" applyFill="1" applyBorder="1" applyAlignment="1">
      <alignment horizontal="center" vertical="center"/>
    </xf>
    <xf numFmtId="3" fontId="24" fillId="35" borderId="1" xfId="0" applyNumberFormat="1" applyFont="1" applyFill="1" applyBorder="1" applyAlignment="1"/>
    <xf numFmtId="3" fontId="24" fillId="36" borderId="1" xfId="0" applyNumberFormat="1" applyFont="1" applyFill="1" applyBorder="1" applyAlignment="1"/>
    <xf numFmtId="3" fontId="0" fillId="0" borderId="0" xfId="0" applyNumberFormat="1"/>
    <xf numFmtId="3" fontId="0" fillId="42" borderId="1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3" fontId="0" fillId="44" borderId="1" xfId="0" applyNumberFormat="1" applyFont="1" applyFill="1" applyBorder="1" applyAlignment="1">
      <alignment horizontal="right"/>
    </xf>
    <xf numFmtId="3" fontId="0" fillId="44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35" borderId="12" xfId="0" applyFont="1" applyFill="1" applyBorder="1" applyAlignment="1">
      <alignment horizontal="center"/>
    </xf>
    <xf numFmtId="167" fontId="24" fillId="36" borderId="1" xfId="0" applyNumberFormat="1" applyFont="1" applyFill="1" applyBorder="1" applyAlignment="1">
      <alignment horizontal="center" vertical="center"/>
    </xf>
    <xf numFmtId="0" fontId="3" fillId="35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49" fontId="2" fillId="4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49" fontId="2" fillId="4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9" fontId="2" fillId="40" borderId="1" xfId="1" applyNumberFormat="1" applyFont="1" applyFill="1" applyBorder="1" applyAlignment="1">
      <alignment horizontal="center" vertical="center"/>
    </xf>
    <xf numFmtId="3" fontId="24" fillId="36" borderId="2" xfId="0" applyNumberFormat="1" applyFont="1" applyFill="1" applyBorder="1"/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2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readingOrder="1"/>
    </xf>
    <xf numFmtId="0" fontId="4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 readingOrder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45" borderId="1" xfId="1" applyFont="1" applyFill="1" applyBorder="1" applyAlignment="1">
      <alignment horizontal="center" vertical="center"/>
    </xf>
    <xf numFmtId="0" fontId="0" fillId="41" borderId="1" xfId="0" applyFill="1" applyBorder="1" applyAlignment="1">
      <alignment vertical="center"/>
    </xf>
    <xf numFmtId="49" fontId="2" fillId="40" borderId="1" xfId="1" applyNumberFormat="1" applyFont="1" applyFill="1" applyBorder="1" applyAlignment="1">
      <alignment horizontal="center" vertical="center"/>
    </xf>
    <xf numFmtId="49" fontId="2" fillId="38" borderId="1" xfId="1" applyNumberFormat="1" applyFont="1" applyFill="1" applyBorder="1" applyAlignment="1">
      <alignment horizontal="center" vertical="center"/>
    </xf>
    <xf numFmtId="0" fontId="0" fillId="39" borderId="1" xfId="0" applyFill="1" applyBorder="1" applyAlignment="1">
      <alignment vertical="center"/>
    </xf>
    <xf numFmtId="49" fontId="2" fillId="40" borderId="12" xfId="1" applyNumberFormat="1" applyFont="1" applyFill="1" applyBorder="1" applyAlignment="1">
      <alignment horizontal="center" vertical="center"/>
    </xf>
    <xf numFmtId="49" fontId="2" fillId="40" borderId="1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7" fillId="38" borderId="12" xfId="1" applyNumberFormat="1" applyFont="1" applyFill="1" applyBorder="1" applyAlignment="1">
      <alignment horizontal="center" vertical="center" wrapText="1"/>
    </xf>
    <xf numFmtId="49" fontId="27" fillId="38" borderId="13" xfId="1" applyNumberFormat="1" applyFont="1" applyFill="1" applyBorder="1" applyAlignment="1">
      <alignment horizontal="center" vertical="center" wrapText="1"/>
    </xf>
    <xf numFmtId="49" fontId="2" fillId="37" borderId="12" xfId="1" applyNumberFormat="1" applyFont="1" applyFill="1" applyBorder="1" applyAlignment="1">
      <alignment horizontal="center" vertical="center"/>
    </xf>
    <xf numFmtId="49" fontId="2" fillId="37" borderId="13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/>
    <xf numFmtId="0" fontId="3" fillId="34" borderId="0" xfId="0" applyFont="1" applyFill="1" applyAlignment="1">
      <alignment vertical="center" wrapText="1"/>
    </xf>
    <xf numFmtId="0" fontId="0" fillId="34" borderId="0" xfId="0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2" xfId="44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DEEBE8"/>
      <color rgb="FFEAF4E4"/>
      <color rgb="FFFFFFCC"/>
      <color rgb="FFFFFFF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14</xdr:row>
      <xdr:rowOff>107949</xdr:rowOff>
    </xdr:from>
    <xdr:to>
      <xdr:col>11</xdr:col>
      <xdr:colOff>342900</xdr:colOff>
      <xdr:row>21</xdr:row>
      <xdr:rowOff>28575</xdr:rowOff>
    </xdr:to>
    <xdr:sp macro="" textlink="" fLocksText="0">
      <xdr:nvSpPr>
        <xdr:cNvPr id="4" name="CuadroTexto 2">
          <a:extLst>
            <a:ext uri="{FF2B5EF4-FFF2-40B4-BE49-F238E27FC236}">
              <a16:creationId xmlns="" xmlns:a16="http://schemas.microsoft.com/office/drawing/2014/main" id="{AE78156F-5F68-7C48-B71B-3D541681F340}"/>
            </a:ext>
          </a:extLst>
        </xdr:cNvPr>
        <xdr:cNvSpPr>
          <a:spLocks noChangeArrowheads="1"/>
        </xdr:cNvSpPr>
      </xdr:nvSpPr>
      <xdr:spPr bwMode="auto">
        <a:xfrm>
          <a:off x="1028700" y="3317874"/>
          <a:ext cx="6324600" cy="1254126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las especies Equinas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en SENASA.</a:t>
          </a:r>
        </a:p>
      </xdr:txBody>
    </xdr:sp>
    <xdr:clientData/>
  </xdr:twoCellAnchor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BEF2C7D3-1F12-E14A-A119-160DC877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9725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zoomScaleNormal="100" workbookViewId="0">
      <selection activeCell="G13" sqref="G13"/>
    </sheetView>
  </sheetViews>
  <sheetFormatPr baseColWidth="10" defaultColWidth="9.140625" defaultRowHeight="15" x14ac:dyDescent="0.25"/>
  <cols>
    <col min="1" max="1" width="9.140625" style="4"/>
    <col min="2" max="2" width="9.42578125" style="4" customWidth="1"/>
    <col min="3" max="3" width="15" style="4" customWidth="1"/>
    <col min="4" max="5" width="9.140625" style="4"/>
    <col min="6" max="6" width="7.42578125" style="4" customWidth="1"/>
    <col min="7" max="10" width="9.140625" style="4"/>
    <col min="11" max="11" width="21.5703125" style="4" customWidth="1"/>
    <col min="12" max="12" width="11.42578125" style="4" customWidth="1"/>
    <col min="13" max="267" width="9.140625" style="4"/>
    <col min="268" max="268" width="11.42578125" style="4" customWidth="1"/>
    <col min="269" max="523" width="9.140625" style="4"/>
    <col min="524" max="524" width="11.42578125" style="4" customWidth="1"/>
    <col min="525" max="779" width="9.140625" style="4"/>
    <col min="780" max="780" width="11.42578125" style="4" customWidth="1"/>
    <col min="781" max="1035" width="9.140625" style="4"/>
    <col min="1036" max="1036" width="11.42578125" style="4" customWidth="1"/>
    <col min="1037" max="1291" width="9.140625" style="4"/>
    <col min="1292" max="1292" width="11.42578125" style="4" customWidth="1"/>
    <col min="1293" max="1547" width="9.140625" style="4"/>
    <col min="1548" max="1548" width="11.42578125" style="4" customWidth="1"/>
    <col min="1549" max="1803" width="9.140625" style="4"/>
    <col min="1804" max="1804" width="11.42578125" style="4" customWidth="1"/>
    <col min="1805" max="2059" width="9.140625" style="4"/>
    <col min="2060" max="2060" width="11.42578125" style="4" customWidth="1"/>
    <col min="2061" max="2315" width="9.140625" style="4"/>
    <col min="2316" max="2316" width="11.42578125" style="4" customWidth="1"/>
    <col min="2317" max="2571" width="9.140625" style="4"/>
    <col min="2572" max="2572" width="11.42578125" style="4" customWidth="1"/>
    <col min="2573" max="2827" width="9.140625" style="4"/>
    <col min="2828" max="2828" width="11.42578125" style="4" customWidth="1"/>
    <col min="2829" max="3083" width="9.140625" style="4"/>
    <col min="3084" max="3084" width="11.42578125" style="4" customWidth="1"/>
    <col min="3085" max="3339" width="9.140625" style="4"/>
    <col min="3340" max="3340" width="11.42578125" style="4" customWidth="1"/>
    <col min="3341" max="3595" width="9.140625" style="4"/>
    <col min="3596" max="3596" width="11.42578125" style="4" customWidth="1"/>
    <col min="3597" max="3851" width="9.140625" style="4"/>
    <col min="3852" max="3852" width="11.42578125" style="4" customWidth="1"/>
    <col min="3853" max="4107" width="9.140625" style="4"/>
    <col min="4108" max="4108" width="11.42578125" style="4" customWidth="1"/>
    <col min="4109" max="4363" width="9.140625" style="4"/>
    <col min="4364" max="4364" width="11.42578125" style="4" customWidth="1"/>
    <col min="4365" max="4619" width="9.140625" style="4"/>
    <col min="4620" max="4620" width="11.42578125" style="4" customWidth="1"/>
    <col min="4621" max="4875" width="9.140625" style="4"/>
    <col min="4876" max="4876" width="11.42578125" style="4" customWidth="1"/>
    <col min="4877" max="5131" width="9.140625" style="4"/>
    <col min="5132" max="5132" width="11.42578125" style="4" customWidth="1"/>
    <col min="5133" max="5387" width="9.140625" style="4"/>
    <col min="5388" max="5388" width="11.42578125" style="4" customWidth="1"/>
    <col min="5389" max="5643" width="9.140625" style="4"/>
    <col min="5644" max="5644" width="11.42578125" style="4" customWidth="1"/>
    <col min="5645" max="5899" width="9.140625" style="4"/>
    <col min="5900" max="5900" width="11.42578125" style="4" customWidth="1"/>
    <col min="5901" max="6155" width="9.140625" style="4"/>
    <col min="6156" max="6156" width="11.42578125" style="4" customWidth="1"/>
    <col min="6157" max="6411" width="9.140625" style="4"/>
    <col min="6412" max="6412" width="11.42578125" style="4" customWidth="1"/>
    <col min="6413" max="6667" width="9.140625" style="4"/>
    <col min="6668" max="6668" width="11.42578125" style="4" customWidth="1"/>
    <col min="6669" max="6923" width="9.140625" style="4"/>
    <col min="6924" max="6924" width="11.42578125" style="4" customWidth="1"/>
    <col min="6925" max="7179" width="9.140625" style="4"/>
    <col min="7180" max="7180" width="11.42578125" style="4" customWidth="1"/>
    <col min="7181" max="7435" width="9.140625" style="4"/>
    <col min="7436" max="7436" width="11.42578125" style="4" customWidth="1"/>
    <col min="7437" max="7691" width="9.140625" style="4"/>
    <col min="7692" max="7692" width="11.42578125" style="4" customWidth="1"/>
    <col min="7693" max="7947" width="9.140625" style="4"/>
    <col min="7948" max="7948" width="11.42578125" style="4" customWidth="1"/>
    <col min="7949" max="8203" width="9.140625" style="4"/>
    <col min="8204" max="8204" width="11.42578125" style="4" customWidth="1"/>
    <col min="8205" max="8459" width="9.140625" style="4"/>
    <col min="8460" max="8460" width="11.42578125" style="4" customWidth="1"/>
    <col min="8461" max="8715" width="9.140625" style="4"/>
    <col min="8716" max="8716" width="11.42578125" style="4" customWidth="1"/>
    <col min="8717" max="8971" width="9.140625" style="4"/>
    <col min="8972" max="8972" width="11.42578125" style="4" customWidth="1"/>
    <col min="8973" max="9227" width="9.140625" style="4"/>
    <col min="9228" max="9228" width="11.42578125" style="4" customWidth="1"/>
    <col min="9229" max="9483" width="9.140625" style="4"/>
    <col min="9484" max="9484" width="11.42578125" style="4" customWidth="1"/>
    <col min="9485" max="9739" width="9.140625" style="4"/>
    <col min="9740" max="9740" width="11.42578125" style="4" customWidth="1"/>
    <col min="9741" max="9995" width="9.140625" style="4"/>
    <col min="9996" max="9996" width="11.42578125" style="4" customWidth="1"/>
    <col min="9997" max="10251" width="9.140625" style="4"/>
    <col min="10252" max="10252" width="11.42578125" style="4" customWidth="1"/>
    <col min="10253" max="10507" width="9.140625" style="4"/>
    <col min="10508" max="10508" width="11.42578125" style="4" customWidth="1"/>
    <col min="10509" max="10763" width="9.140625" style="4"/>
    <col min="10764" max="10764" width="11.42578125" style="4" customWidth="1"/>
    <col min="10765" max="11019" width="9.140625" style="4"/>
    <col min="11020" max="11020" width="11.42578125" style="4" customWidth="1"/>
    <col min="11021" max="11275" width="9.140625" style="4"/>
    <col min="11276" max="11276" width="11.42578125" style="4" customWidth="1"/>
    <col min="11277" max="11531" width="9.140625" style="4"/>
    <col min="11532" max="11532" width="11.42578125" style="4" customWidth="1"/>
    <col min="11533" max="11787" width="9.140625" style="4"/>
    <col min="11788" max="11788" width="11.42578125" style="4" customWidth="1"/>
    <col min="11789" max="12043" width="9.140625" style="4"/>
    <col min="12044" max="12044" width="11.42578125" style="4" customWidth="1"/>
    <col min="12045" max="12299" width="9.140625" style="4"/>
    <col min="12300" max="12300" width="11.42578125" style="4" customWidth="1"/>
    <col min="12301" max="12555" width="9.140625" style="4"/>
    <col min="12556" max="12556" width="11.42578125" style="4" customWidth="1"/>
    <col min="12557" max="12811" width="9.140625" style="4"/>
    <col min="12812" max="12812" width="11.42578125" style="4" customWidth="1"/>
    <col min="12813" max="13067" width="9.140625" style="4"/>
    <col min="13068" max="13068" width="11.42578125" style="4" customWidth="1"/>
    <col min="13069" max="13323" width="9.140625" style="4"/>
    <col min="13324" max="13324" width="11.42578125" style="4" customWidth="1"/>
    <col min="13325" max="13579" width="9.140625" style="4"/>
    <col min="13580" max="13580" width="11.42578125" style="4" customWidth="1"/>
    <col min="13581" max="13835" width="9.140625" style="4"/>
    <col min="13836" max="13836" width="11.42578125" style="4" customWidth="1"/>
    <col min="13837" max="14091" width="9.140625" style="4"/>
    <col min="14092" max="14092" width="11.42578125" style="4" customWidth="1"/>
    <col min="14093" max="14347" width="9.140625" style="4"/>
    <col min="14348" max="14348" width="11.42578125" style="4" customWidth="1"/>
    <col min="14349" max="14603" width="9.140625" style="4"/>
    <col min="14604" max="14604" width="11.42578125" style="4" customWidth="1"/>
    <col min="14605" max="14859" width="9.140625" style="4"/>
    <col min="14860" max="14860" width="11.42578125" style="4" customWidth="1"/>
    <col min="14861" max="15115" width="9.140625" style="4"/>
    <col min="15116" max="15116" width="11.42578125" style="4" customWidth="1"/>
    <col min="15117" max="15371" width="9.140625" style="4"/>
    <col min="15372" max="15372" width="11.42578125" style="4" customWidth="1"/>
    <col min="15373" max="15627" width="9.140625" style="4"/>
    <col min="15628" max="15628" width="11.42578125" style="4" customWidth="1"/>
    <col min="15629" max="15883" width="9.140625" style="4"/>
    <col min="15884" max="15884" width="11.42578125" style="4" customWidth="1"/>
    <col min="15885" max="16139" width="9.140625" style="4"/>
    <col min="16140" max="16140" width="11.42578125" style="4" customWidth="1"/>
    <col min="16141" max="16384" width="9.140625" style="4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3"/>
      <c r="B2" s="3"/>
      <c r="C2" s="63" t="s">
        <v>13</v>
      </c>
      <c r="D2" s="63"/>
      <c r="E2" s="63"/>
      <c r="F2" s="63"/>
      <c r="G2" s="3"/>
      <c r="H2" s="63" t="s">
        <v>14</v>
      </c>
      <c r="I2" s="63"/>
      <c r="J2" s="63"/>
      <c r="K2" s="63"/>
      <c r="M2" s="3"/>
    </row>
    <row r="3" spans="1:13" ht="23.25" customHeight="1" x14ac:dyDescent="0.25">
      <c r="A3" s="3"/>
      <c r="B3" s="3"/>
      <c r="C3" s="63"/>
      <c r="D3" s="63"/>
      <c r="E3" s="63"/>
      <c r="F3" s="63"/>
      <c r="G3" s="3"/>
      <c r="H3" s="63"/>
      <c r="I3" s="63"/>
      <c r="J3" s="63"/>
      <c r="K3" s="63"/>
      <c r="M3" s="3"/>
    </row>
    <row r="4" spans="1:13" ht="18" x14ac:dyDescent="0.25">
      <c r="A4" s="3"/>
      <c r="B4" s="3"/>
      <c r="C4" s="7"/>
      <c r="D4" s="7"/>
      <c r="E4" s="7"/>
      <c r="F4" s="3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9.5" x14ac:dyDescent="0.25">
      <c r="C6" s="64" t="s">
        <v>0</v>
      </c>
      <c r="D6" s="64"/>
      <c r="E6" s="64"/>
      <c r="F6" s="64"/>
      <c r="G6" s="64"/>
      <c r="H6" s="64"/>
      <c r="I6" s="64"/>
      <c r="J6" s="64"/>
      <c r="K6" s="64"/>
      <c r="L6" s="20"/>
      <c r="M6" s="20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6.25" x14ac:dyDescent="0.25">
      <c r="A9" s="3"/>
      <c r="B9" s="3"/>
      <c r="C9" s="65" t="s">
        <v>46</v>
      </c>
      <c r="D9" s="65"/>
      <c r="E9" s="65"/>
      <c r="F9" s="65"/>
      <c r="G9" s="65"/>
      <c r="H9" s="65"/>
      <c r="I9" s="65"/>
      <c r="J9" s="65"/>
      <c r="K9" s="65"/>
      <c r="L9" s="21"/>
      <c r="M9" s="3"/>
    </row>
    <row r="10" spans="1:13" ht="26.25" x14ac:dyDescent="0.25">
      <c r="A10" s="3"/>
      <c r="B10" s="3"/>
      <c r="C10" s="23"/>
      <c r="D10" s="66"/>
      <c r="E10" s="66"/>
      <c r="F10" s="66"/>
      <c r="G10" s="66"/>
      <c r="H10" s="66"/>
      <c r="I10" s="66"/>
      <c r="J10" s="23"/>
      <c r="K10" s="23"/>
      <c r="L10" s="2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9.5" x14ac:dyDescent="0.25">
      <c r="A12" s="3"/>
      <c r="B12" s="3"/>
      <c r="C12" s="64" t="s">
        <v>45</v>
      </c>
      <c r="D12" s="64"/>
      <c r="E12" s="64"/>
      <c r="F12" s="64"/>
      <c r="G12" s="64"/>
      <c r="H12" s="64"/>
      <c r="I12" s="64"/>
      <c r="J12" s="64"/>
      <c r="K12" s="64"/>
      <c r="L12" s="22"/>
      <c r="M12" s="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/>
      <c r="B14" s="3"/>
      <c r="M14" s="3"/>
    </row>
  </sheetData>
  <sheetProtection sheet="1" objects="1" scenarios="1" selectLockedCells="1" selectUnlockedCells="1"/>
  <mergeCells count="6">
    <mergeCell ref="C2:F3"/>
    <mergeCell ref="H2:K3"/>
    <mergeCell ref="C6:K6"/>
    <mergeCell ref="C9:K9"/>
    <mergeCell ref="C12:K12"/>
    <mergeCell ref="D10:I10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&amp;C&amp;"Arial,Regular"&amp;10&amp;A</oddHeader>
    <oddFooter>&amp;C&amp;"Arial,Regular"&amp;10Page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workbookViewId="0">
      <selection sqref="A1:E1"/>
    </sheetView>
  </sheetViews>
  <sheetFormatPr baseColWidth="10" defaultRowHeight="15" x14ac:dyDescent="0.25"/>
  <cols>
    <col min="1" max="1" width="13.85546875" bestFit="1" customWidth="1"/>
    <col min="2" max="13" width="12.5703125" customWidth="1"/>
    <col min="14" max="14" width="17.5703125" bestFit="1" customWidth="1"/>
    <col min="15" max="15" width="25.28515625" customWidth="1"/>
  </cols>
  <sheetData>
    <row r="1" spans="1:15" ht="33" customHeight="1" x14ac:dyDescent="0.25">
      <c r="A1" s="77" t="s">
        <v>59</v>
      </c>
      <c r="B1" s="77"/>
      <c r="C1" s="78"/>
      <c r="D1" s="78"/>
      <c r="E1" s="78"/>
      <c r="F1" s="46"/>
      <c r="G1" s="54"/>
    </row>
    <row r="2" spans="1:15" x14ac:dyDescent="0.25">
      <c r="A2" s="24"/>
      <c r="B2" s="24"/>
      <c r="C2" s="24"/>
      <c r="D2" s="24"/>
    </row>
    <row r="3" spans="1:15" ht="15" customHeight="1" x14ac:dyDescent="0.25">
      <c r="A3" s="70" t="s">
        <v>11</v>
      </c>
      <c r="B3" s="72" t="s">
        <v>6</v>
      </c>
      <c r="C3" s="72" t="s">
        <v>5</v>
      </c>
      <c r="D3" s="72" t="s">
        <v>4</v>
      </c>
      <c r="E3" s="73" t="s">
        <v>7</v>
      </c>
      <c r="F3" s="72" t="s">
        <v>17</v>
      </c>
      <c r="G3" s="75" t="s">
        <v>30</v>
      </c>
      <c r="H3" s="75" t="s">
        <v>32</v>
      </c>
      <c r="I3" s="75" t="s">
        <v>36</v>
      </c>
      <c r="J3" s="75" t="s">
        <v>37</v>
      </c>
      <c r="K3" s="75" t="s">
        <v>38</v>
      </c>
      <c r="L3" s="75" t="s">
        <v>39</v>
      </c>
      <c r="M3" s="75" t="s">
        <v>40</v>
      </c>
      <c r="N3" s="81" t="s">
        <v>62</v>
      </c>
      <c r="O3" s="79" t="s">
        <v>18</v>
      </c>
    </row>
    <row r="4" spans="1:15" x14ac:dyDescent="0.25">
      <c r="A4" s="71"/>
      <c r="B4" s="71"/>
      <c r="C4" s="71"/>
      <c r="D4" s="71"/>
      <c r="E4" s="74"/>
      <c r="F4" s="71"/>
      <c r="G4" s="76"/>
      <c r="H4" s="76"/>
      <c r="I4" s="76"/>
      <c r="J4" s="76"/>
      <c r="K4" s="76"/>
      <c r="L4" s="76"/>
      <c r="M4" s="76"/>
      <c r="N4" s="82"/>
      <c r="O4" s="80"/>
    </row>
    <row r="5" spans="1:15" x14ac:dyDescent="0.25">
      <c r="A5" s="17" t="s">
        <v>1</v>
      </c>
      <c r="B5" s="31">
        <v>3317.5</v>
      </c>
      <c r="C5" s="31">
        <v>4339</v>
      </c>
      <c r="D5" s="31">
        <v>4919</v>
      </c>
      <c r="E5" s="44">
        <v>4751</v>
      </c>
      <c r="F5" s="45">
        <v>4342.5</v>
      </c>
      <c r="G5" s="45">
        <v>4138</v>
      </c>
      <c r="H5" s="45">
        <v>3407</v>
      </c>
      <c r="I5" s="45">
        <v>3345</v>
      </c>
      <c r="J5" s="45">
        <v>3820</v>
      </c>
      <c r="K5" s="45">
        <v>3883</v>
      </c>
      <c r="L5" s="45">
        <v>4452</v>
      </c>
      <c r="M5" s="45">
        <v>4714</v>
      </c>
      <c r="N5" s="27">
        <v>49428</v>
      </c>
      <c r="O5" s="33">
        <f>+N5/N$8</f>
        <v>0.46030703898752567</v>
      </c>
    </row>
    <row r="6" spans="1:15" x14ac:dyDescent="0.25">
      <c r="A6" s="17" t="s">
        <v>2</v>
      </c>
      <c r="B6" s="31">
        <v>3480.5</v>
      </c>
      <c r="C6" s="31">
        <v>3728</v>
      </c>
      <c r="D6" s="31">
        <v>3587</v>
      </c>
      <c r="E6" s="44">
        <v>4041</v>
      </c>
      <c r="F6" s="45">
        <v>4100</v>
      </c>
      <c r="G6" s="45">
        <v>3758.5</v>
      </c>
      <c r="H6" s="45">
        <v>4399.5</v>
      </c>
      <c r="I6" s="45">
        <v>3952</v>
      </c>
      <c r="J6" s="45">
        <v>3373</v>
      </c>
      <c r="K6" s="45">
        <v>3118</v>
      </c>
      <c r="L6" s="45">
        <v>2196</v>
      </c>
      <c r="M6" s="45">
        <v>2946</v>
      </c>
      <c r="N6" s="27">
        <v>42679.5</v>
      </c>
      <c r="O6" s="33">
        <f>+N6/N$8</f>
        <v>0.39746043276013804</v>
      </c>
    </row>
    <row r="7" spans="1:15" x14ac:dyDescent="0.25">
      <c r="A7" s="17" t="s">
        <v>3</v>
      </c>
      <c r="B7" s="31">
        <v>1091</v>
      </c>
      <c r="C7" s="31">
        <v>1196</v>
      </c>
      <c r="D7" s="31">
        <v>1221</v>
      </c>
      <c r="E7" s="44">
        <v>1261</v>
      </c>
      <c r="F7" s="45">
        <v>1458</v>
      </c>
      <c r="G7" s="45">
        <v>1186</v>
      </c>
      <c r="H7" s="45">
        <v>1304</v>
      </c>
      <c r="I7" s="45">
        <v>1390.5</v>
      </c>
      <c r="J7" s="45">
        <v>1377.5</v>
      </c>
      <c r="K7" s="45">
        <v>1402</v>
      </c>
      <c r="L7" s="45">
        <v>1320</v>
      </c>
      <c r="M7" s="45">
        <v>1066</v>
      </c>
      <c r="N7" s="27">
        <v>15273</v>
      </c>
      <c r="O7" s="33">
        <f>+N7/N$8</f>
        <v>0.14223252825233632</v>
      </c>
    </row>
    <row r="8" spans="1:15" x14ac:dyDescent="0.25">
      <c r="A8" s="32" t="s">
        <v>24</v>
      </c>
      <c r="B8" s="32">
        <v>7889</v>
      </c>
      <c r="C8" s="32">
        <v>9263</v>
      </c>
      <c r="D8" s="32">
        <v>9727</v>
      </c>
      <c r="E8" s="32">
        <v>10053</v>
      </c>
      <c r="F8" s="32">
        <v>9900.5</v>
      </c>
      <c r="G8" s="32">
        <v>9082.5</v>
      </c>
      <c r="H8" s="32">
        <v>9110.5</v>
      </c>
      <c r="I8" s="60">
        <v>8687.5</v>
      </c>
      <c r="J8" s="60">
        <v>8570.5</v>
      </c>
      <c r="K8" s="60">
        <v>8403</v>
      </c>
      <c r="L8" s="60">
        <v>7968</v>
      </c>
      <c r="M8" s="60">
        <v>8726</v>
      </c>
      <c r="N8" s="27">
        <v>107380.5</v>
      </c>
      <c r="O8" s="33">
        <f>+N8/N$8</f>
        <v>1</v>
      </c>
    </row>
    <row r="10" spans="1:15" x14ac:dyDescent="0.25">
      <c r="A10" s="67" t="s">
        <v>26</v>
      </c>
      <c r="B10" s="68"/>
      <c r="C10" s="68"/>
      <c r="D10" s="69"/>
      <c r="E10" s="69"/>
      <c r="F10" s="69"/>
      <c r="G10" s="69"/>
      <c r="H10" s="69"/>
      <c r="I10" s="57"/>
      <c r="J10" s="58"/>
      <c r="K10" s="58"/>
      <c r="L10" s="58"/>
      <c r="M10" s="58"/>
      <c r="N10" s="55"/>
    </row>
  </sheetData>
  <sheetProtection sheet="1" objects="1" scenarios="1"/>
  <sortState ref="A4:F26">
    <sortCondition descending="1" ref="E4:E26"/>
  </sortState>
  <mergeCells count="17">
    <mergeCell ref="K3:K4"/>
    <mergeCell ref="L3:L4"/>
    <mergeCell ref="M3:M4"/>
    <mergeCell ref="A1:E1"/>
    <mergeCell ref="O3:O4"/>
    <mergeCell ref="N3:N4"/>
    <mergeCell ref="I3:I4"/>
    <mergeCell ref="J3:J4"/>
    <mergeCell ref="A10:H10"/>
    <mergeCell ref="A3:A4"/>
    <mergeCell ref="B3:B4"/>
    <mergeCell ref="C3:C4"/>
    <mergeCell ref="D3:D4"/>
    <mergeCell ref="E3:E4"/>
    <mergeCell ref="H3:H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zoomScale="80" zoomScaleNormal="80" workbookViewId="0">
      <selection sqref="A1:D1"/>
    </sheetView>
  </sheetViews>
  <sheetFormatPr baseColWidth="10" defaultRowHeight="15" x14ac:dyDescent="0.25"/>
  <cols>
    <col min="1" max="1" width="8" customWidth="1"/>
    <col min="2" max="2" width="16.5703125" customWidth="1"/>
    <col min="3" max="3" width="29.5703125" customWidth="1"/>
    <col min="4" max="4" width="18" style="13" bestFit="1" customWidth="1"/>
    <col min="5" max="8" width="12.140625" style="13" customWidth="1"/>
    <col min="9" max="16" width="12.140625" style="37" customWidth="1"/>
    <col min="17" max="17" width="17.85546875" customWidth="1"/>
  </cols>
  <sheetData>
    <row r="1" spans="1:17" ht="33" customHeight="1" x14ac:dyDescent="0.25">
      <c r="A1" s="77" t="s">
        <v>60</v>
      </c>
      <c r="B1" s="77"/>
      <c r="C1" s="78"/>
      <c r="D1" s="83"/>
      <c r="E1" s="12"/>
    </row>
    <row r="3" spans="1:17" x14ac:dyDescent="0.25">
      <c r="A3" s="36" t="s">
        <v>12</v>
      </c>
      <c r="B3" s="36" t="s">
        <v>27</v>
      </c>
      <c r="C3" s="36" t="s">
        <v>29</v>
      </c>
      <c r="D3" s="36" t="s">
        <v>16</v>
      </c>
      <c r="E3" s="34" t="s">
        <v>6</v>
      </c>
      <c r="F3" s="34" t="s">
        <v>5</v>
      </c>
      <c r="G3" s="34" t="s">
        <v>4</v>
      </c>
      <c r="H3" s="34" t="s">
        <v>7</v>
      </c>
      <c r="I3" s="38" t="s">
        <v>17</v>
      </c>
      <c r="J3" s="53" t="s">
        <v>30</v>
      </c>
      <c r="K3" s="56" t="s">
        <v>32</v>
      </c>
      <c r="L3" s="59" t="s">
        <v>36</v>
      </c>
      <c r="M3" s="59" t="s">
        <v>37</v>
      </c>
      <c r="N3" s="59" t="s">
        <v>38</v>
      </c>
      <c r="O3" s="59" t="s">
        <v>39</v>
      </c>
      <c r="P3" s="59" t="s">
        <v>40</v>
      </c>
      <c r="Q3" s="29" t="s">
        <v>62</v>
      </c>
    </row>
    <row r="4" spans="1:17" x14ac:dyDescent="0.25">
      <c r="A4" s="18">
        <v>1094</v>
      </c>
      <c r="B4" s="1">
        <v>30535168608</v>
      </c>
      <c r="C4" s="2" t="s">
        <v>47</v>
      </c>
      <c r="D4" s="2" t="s">
        <v>1</v>
      </c>
      <c r="E4" s="31">
        <v>2640</v>
      </c>
      <c r="F4" s="31">
        <v>3720</v>
      </c>
      <c r="G4" s="31">
        <v>4178</v>
      </c>
      <c r="H4" s="31">
        <v>4060</v>
      </c>
      <c r="I4" s="31">
        <v>3686</v>
      </c>
      <c r="J4" s="31">
        <v>3575</v>
      </c>
      <c r="K4" s="31">
        <v>2939</v>
      </c>
      <c r="L4" s="31">
        <v>3007</v>
      </c>
      <c r="M4" s="31">
        <v>3299</v>
      </c>
      <c r="N4" s="31">
        <v>3480</v>
      </c>
      <c r="O4" s="31">
        <v>3951</v>
      </c>
      <c r="P4" s="31">
        <v>4208</v>
      </c>
      <c r="Q4" s="35">
        <v>42743</v>
      </c>
    </row>
    <row r="5" spans="1:17" x14ac:dyDescent="0.25">
      <c r="A5" s="18">
        <v>939</v>
      </c>
      <c r="B5" s="1">
        <v>30715845896</v>
      </c>
      <c r="C5" s="2" t="s">
        <v>48</v>
      </c>
      <c r="D5" s="2" t="s">
        <v>2</v>
      </c>
      <c r="E5" s="31">
        <v>3480.5</v>
      </c>
      <c r="F5" s="31">
        <v>3728</v>
      </c>
      <c r="G5" s="31">
        <v>3587</v>
      </c>
      <c r="H5" s="31">
        <v>4041</v>
      </c>
      <c r="I5" s="31">
        <v>4100</v>
      </c>
      <c r="J5" s="31">
        <v>3758.5</v>
      </c>
      <c r="K5" s="31">
        <v>4399.5</v>
      </c>
      <c r="L5" s="31">
        <v>3952</v>
      </c>
      <c r="M5" s="31">
        <v>3373</v>
      </c>
      <c r="N5" s="31">
        <v>3118</v>
      </c>
      <c r="O5" s="31">
        <v>2196</v>
      </c>
      <c r="P5" s="31">
        <v>2946</v>
      </c>
      <c r="Q5" s="35">
        <v>42679.5</v>
      </c>
    </row>
    <row r="6" spans="1:17" x14ac:dyDescent="0.25">
      <c r="A6" s="18">
        <v>1284</v>
      </c>
      <c r="B6" s="1">
        <v>30709194506</v>
      </c>
      <c r="C6" s="2" t="s">
        <v>49</v>
      </c>
      <c r="D6" s="2" t="s">
        <v>3</v>
      </c>
      <c r="E6" s="31">
        <v>1091</v>
      </c>
      <c r="F6" s="31">
        <v>1196</v>
      </c>
      <c r="G6" s="31">
        <v>1221</v>
      </c>
      <c r="H6" s="31">
        <v>1261</v>
      </c>
      <c r="I6" s="31">
        <v>1458</v>
      </c>
      <c r="J6" s="31">
        <v>1186</v>
      </c>
      <c r="K6" s="31">
        <v>1304</v>
      </c>
      <c r="L6" s="31">
        <v>1390.5</v>
      </c>
      <c r="M6" s="31">
        <v>1377.5</v>
      </c>
      <c r="N6" s="31">
        <v>1402</v>
      </c>
      <c r="O6" s="31">
        <v>1320</v>
      </c>
      <c r="P6" s="31">
        <v>1066</v>
      </c>
      <c r="Q6" s="35">
        <v>15273</v>
      </c>
    </row>
    <row r="7" spans="1:17" x14ac:dyDescent="0.25">
      <c r="A7" s="18">
        <v>1268</v>
      </c>
      <c r="B7" s="1">
        <v>30608708347</v>
      </c>
      <c r="C7" s="2" t="s">
        <v>50</v>
      </c>
      <c r="D7" s="2" t="s">
        <v>1</v>
      </c>
      <c r="E7" s="31">
        <v>677.5</v>
      </c>
      <c r="F7" s="31">
        <v>619</v>
      </c>
      <c r="G7" s="31">
        <v>741</v>
      </c>
      <c r="H7" s="31">
        <v>691</v>
      </c>
      <c r="I7" s="31">
        <v>656.5</v>
      </c>
      <c r="J7" s="31">
        <v>563</v>
      </c>
      <c r="K7" s="31">
        <v>468</v>
      </c>
      <c r="L7" s="31">
        <v>338</v>
      </c>
      <c r="M7" s="31">
        <v>521</v>
      </c>
      <c r="N7" s="31">
        <v>403</v>
      </c>
      <c r="O7" s="31">
        <v>501</v>
      </c>
      <c r="P7" s="31">
        <v>506</v>
      </c>
      <c r="Q7" s="35">
        <v>6685</v>
      </c>
    </row>
    <row r="8" spans="1:17" x14ac:dyDescent="0.25">
      <c r="A8" s="51"/>
      <c r="B8" s="52"/>
      <c r="C8" s="52"/>
      <c r="D8" s="32" t="s">
        <v>24</v>
      </c>
      <c r="E8" s="32">
        <v>7889</v>
      </c>
      <c r="F8" s="32">
        <v>9263</v>
      </c>
      <c r="G8" s="32">
        <v>9727</v>
      </c>
      <c r="H8" s="32">
        <v>10053</v>
      </c>
      <c r="I8" s="32">
        <v>9900.5</v>
      </c>
      <c r="J8" s="32">
        <v>9082.5</v>
      </c>
      <c r="K8" s="32">
        <v>9110.5</v>
      </c>
      <c r="L8" s="32">
        <v>8687.5</v>
      </c>
      <c r="M8" s="32">
        <v>8570.5</v>
      </c>
      <c r="N8" s="32">
        <v>8403</v>
      </c>
      <c r="O8" s="32">
        <v>7968</v>
      </c>
      <c r="P8" s="32">
        <v>8726</v>
      </c>
      <c r="Q8" s="32">
        <v>107380.5</v>
      </c>
    </row>
    <row r="9" spans="1:17" x14ac:dyDescent="0.25">
      <c r="D9" s="37"/>
      <c r="E9" s="37"/>
      <c r="F9" s="37"/>
      <c r="G9" s="37"/>
      <c r="H9" s="37"/>
    </row>
    <row r="10" spans="1:17" x14ac:dyDescent="0.25">
      <c r="A10" s="67" t="s">
        <v>26</v>
      </c>
      <c r="B10" s="67"/>
      <c r="C10" s="68"/>
      <c r="D10" s="68"/>
      <c r="E10" s="69"/>
      <c r="F10" s="69"/>
      <c r="G10" s="69"/>
      <c r="Q10" s="41"/>
    </row>
    <row r="11" spans="1:17" x14ac:dyDescent="0.25">
      <c r="Q11" s="41"/>
    </row>
  </sheetData>
  <sheetProtection sheet="1" objects="1" scenarios="1"/>
  <sortState ref="A4:L75">
    <sortCondition ref="B3"/>
  </sortState>
  <mergeCells count="2">
    <mergeCell ref="A10:G10"/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="90" zoomScaleNormal="90" workbookViewId="0">
      <selection activeCell="A2" sqref="A2:D2"/>
    </sheetView>
  </sheetViews>
  <sheetFormatPr baseColWidth="10" defaultRowHeight="15" x14ac:dyDescent="0.25"/>
  <cols>
    <col min="1" max="1" width="14.5703125" style="16" customWidth="1"/>
    <col min="2" max="2" width="30.42578125" style="16" customWidth="1"/>
    <col min="3" max="3" width="22.85546875" style="16" customWidth="1"/>
    <col min="4" max="15" width="11.85546875" style="16" customWidth="1"/>
    <col min="16" max="16" width="17.85546875" style="16" customWidth="1"/>
    <col min="17" max="16384" width="11.42578125" style="16"/>
  </cols>
  <sheetData>
    <row r="1" spans="1:16" x14ac:dyDescent="0.25">
      <c r="A1" s="85"/>
      <c r="B1" s="85"/>
      <c r="C1" s="86"/>
      <c r="D1" s="86"/>
      <c r="E1" s="85"/>
      <c r="F1" s="85"/>
      <c r="G1" s="85"/>
      <c r="H1" s="86"/>
      <c r="I1" s="86"/>
      <c r="J1" s="86"/>
      <c r="K1" s="86"/>
      <c r="L1" s="86"/>
      <c r="M1" s="86"/>
      <c r="N1" s="86"/>
      <c r="O1" s="86"/>
      <c r="P1" s="86"/>
    </row>
    <row r="2" spans="1:16" x14ac:dyDescent="0.25">
      <c r="A2" s="87" t="s">
        <v>58</v>
      </c>
      <c r="B2" s="87"/>
      <c r="C2" s="83"/>
      <c r="D2" s="83"/>
    </row>
    <row r="3" spans="1:16" x14ac:dyDescent="0.25">
      <c r="A3" s="85"/>
      <c r="B3" s="85"/>
      <c r="C3" s="86"/>
      <c r="D3" s="86"/>
      <c r="E3" s="85"/>
      <c r="F3" s="85"/>
      <c r="G3" s="85"/>
      <c r="H3" s="86"/>
      <c r="I3" s="86"/>
      <c r="J3" s="86"/>
      <c r="K3" s="86"/>
      <c r="L3" s="86"/>
      <c r="M3" s="86"/>
      <c r="N3" s="86"/>
      <c r="O3" s="86"/>
      <c r="P3" s="86"/>
    </row>
    <row r="4" spans="1:16" x14ac:dyDescent="0.25">
      <c r="A4" s="6" t="s">
        <v>28</v>
      </c>
      <c r="B4" s="6" t="s">
        <v>9</v>
      </c>
      <c r="C4" s="6" t="s">
        <v>8</v>
      </c>
      <c r="D4" s="28" t="s">
        <v>6</v>
      </c>
      <c r="E4" s="28" t="s">
        <v>5</v>
      </c>
      <c r="F4" s="28" t="s">
        <v>4</v>
      </c>
      <c r="G4" s="28" t="s">
        <v>7</v>
      </c>
      <c r="H4" s="28" t="s">
        <v>17</v>
      </c>
      <c r="I4" s="28" t="s">
        <v>30</v>
      </c>
      <c r="J4" s="28" t="s">
        <v>32</v>
      </c>
      <c r="K4" s="28" t="s">
        <v>36</v>
      </c>
      <c r="L4" s="28" t="s">
        <v>37</v>
      </c>
      <c r="M4" s="28" t="s">
        <v>38</v>
      </c>
      <c r="N4" s="28" t="s">
        <v>39</v>
      </c>
      <c r="O4" s="28" t="s">
        <v>40</v>
      </c>
      <c r="P4" s="30" t="s">
        <v>62</v>
      </c>
    </row>
    <row r="5" spans="1:16" x14ac:dyDescent="0.25">
      <c r="A5" s="1">
        <v>30715845896</v>
      </c>
      <c r="B5" s="1" t="s">
        <v>48</v>
      </c>
      <c r="C5" s="1" t="s">
        <v>34</v>
      </c>
      <c r="D5" s="42">
        <v>3480.5</v>
      </c>
      <c r="E5" s="42">
        <v>3728</v>
      </c>
      <c r="F5" s="42">
        <v>3587</v>
      </c>
      <c r="G5" s="42">
        <v>4041</v>
      </c>
      <c r="H5" s="42">
        <v>4100</v>
      </c>
      <c r="I5" s="42">
        <v>3758.5</v>
      </c>
      <c r="J5" s="42">
        <v>4399.5</v>
      </c>
      <c r="K5" s="42">
        <v>3952</v>
      </c>
      <c r="L5" s="42">
        <v>3373</v>
      </c>
      <c r="M5" s="42">
        <v>3118</v>
      </c>
      <c r="N5" s="42">
        <v>2196</v>
      </c>
      <c r="O5" s="42">
        <v>2946</v>
      </c>
      <c r="P5" s="35">
        <v>42679.5</v>
      </c>
    </row>
    <row r="6" spans="1:16" x14ac:dyDescent="0.25">
      <c r="A6" s="1">
        <v>30535168608</v>
      </c>
      <c r="B6" s="1" t="s">
        <v>47</v>
      </c>
      <c r="C6" s="1" t="s">
        <v>34</v>
      </c>
      <c r="D6" s="42">
        <v>2640</v>
      </c>
      <c r="E6" s="42">
        <v>3720</v>
      </c>
      <c r="F6" s="42">
        <v>4178</v>
      </c>
      <c r="G6" s="42">
        <v>4060</v>
      </c>
      <c r="H6" s="42">
        <v>3686</v>
      </c>
      <c r="I6" s="42">
        <v>3575</v>
      </c>
      <c r="J6" s="42">
        <v>2939</v>
      </c>
      <c r="K6" s="42">
        <v>3007</v>
      </c>
      <c r="L6" s="42">
        <v>3299</v>
      </c>
      <c r="M6" s="42">
        <v>3480</v>
      </c>
      <c r="N6" s="42">
        <v>3951</v>
      </c>
      <c r="O6" s="42">
        <v>4208</v>
      </c>
      <c r="P6" s="35">
        <v>42743</v>
      </c>
    </row>
    <row r="7" spans="1:16" x14ac:dyDescent="0.25">
      <c r="A7" s="1">
        <v>30608708347</v>
      </c>
      <c r="B7" s="1" t="s">
        <v>50</v>
      </c>
      <c r="C7" s="1" t="s">
        <v>34</v>
      </c>
      <c r="D7" s="42">
        <v>677.5</v>
      </c>
      <c r="E7" s="42">
        <v>619</v>
      </c>
      <c r="F7" s="42">
        <v>741</v>
      </c>
      <c r="G7" s="42">
        <v>691</v>
      </c>
      <c r="H7" s="42">
        <v>656.5</v>
      </c>
      <c r="I7" s="42">
        <v>563</v>
      </c>
      <c r="J7" s="42">
        <v>468</v>
      </c>
      <c r="K7" s="42">
        <v>338</v>
      </c>
      <c r="L7" s="42">
        <v>521</v>
      </c>
      <c r="M7" s="42">
        <v>403</v>
      </c>
      <c r="N7" s="42">
        <v>501</v>
      </c>
      <c r="O7" s="42">
        <v>506</v>
      </c>
      <c r="P7" s="35">
        <v>6685</v>
      </c>
    </row>
    <row r="8" spans="1:16" x14ac:dyDescent="0.25">
      <c r="A8" s="1">
        <v>30709194506</v>
      </c>
      <c r="B8" s="1" t="s">
        <v>49</v>
      </c>
      <c r="C8" s="1" t="s">
        <v>34</v>
      </c>
      <c r="D8" s="42">
        <v>1091</v>
      </c>
      <c r="E8" s="42">
        <v>1196</v>
      </c>
      <c r="F8" s="42">
        <v>1221</v>
      </c>
      <c r="G8" s="42">
        <v>1261</v>
      </c>
      <c r="H8" s="42">
        <v>1458</v>
      </c>
      <c r="I8" s="42">
        <v>1186</v>
      </c>
      <c r="J8" s="42">
        <v>1304</v>
      </c>
      <c r="K8" s="42">
        <v>1390.5</v>
      </c>
      <c r="L8" s="42">
        <v>1377.5</v>
      </c>
      <c r="M8" s="42">
        <v>1402</v>
      </c>
      <c r="N8" s="42">
        <v>1320</v>
      </c>
      <c r="O8" s="42">
        <v>1066</v>
      </c>
      <c r="P8" s="35">
        <v>15273</v>
      </c>
    </row>
    <row r="9" spans="1:16" x14ac:dyDescent="0.25">
      <c r="A9" s="32"/>
      <c r="B9" s="32"/>
      <c r="C9" s="32" t="s">
        <v>24</v>
      </c>
      <c r="D9" s="32">
        <v>7889</v>
      </c>
      <c r="E9" s="32">
        <v>9263</v>
      </c>
      <c r="F9" s="32">
        <v>9727</v>
      </c>
      <c r="G9" s="32">
        <v>10053</v>
      </c>
      <c r="H9" s="32">
        <v>9900.5</v>
      </c>
      <c r="I9" s="32">
        <v>9082.5</v>
      </c>
      <c r="J9" s="32">
        <v>9110.5</v>
      </c>
      <c r="K9" s="32">
        <v>8687.5</v>
      </c>
      <c r="L9" s="32">
        <v>8570.5</v>
      </c>
      <c r="M9" s="32">
        <v>8403</v>
      </c>
      <c r="N9" s="32">
        <v>7968</v>
      </c>
      <c r="O9" s="32">
        <v>8726</v>
      </c>
      <c r="P9" s="35">
        <v>107380.5</v>
      </c>
    </row>
    <row r="12" spans="1:16" x14ac:dyDescent="0.25">
      <c r="A12" s="84" t="s">
        <v>26</v>
      </c>
      <c r="B12" s="84"/>
      <c r="C12" s="84"/>
      <c r="D12" s="84"/>
      <c r="E12" s="84"/>
      <c r="F12" s="84"/>
    </row>
  </sheetData>
  <sheetProtection sheet="1" objects="1" scenarios="1"/>
  <sortState ref="A5:J181">
    <sortCondition ref="A4"/>
  </sortState>
  <mergeCells count="6">
    <mergeCell ref="A12:F12"/>
    <mergeCell ref="A1:D1"/>
    <mergeCell ref="E1:P1"/>
    <mergeCell ref="A3:D3"/>
    <mergeCell ref="E3:P3"/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zoomScaleNormal="69" workbookViewId="0">
      <selection sqref="A1:E1"/>
    </sheetView>
  </sheetViews>
  <sheetFormatPr baseColWidth="10" defaultRowHeight="15" x14ac:dyDescent="0.25"/>
  <cols>
    <col min="1" max="1" width="27.28515625" style="5" customWidth="1"/>
    <col min="2" max="9" width="17.85546875" customWidth="1"/>
  </cols>
  <sheetData>
    <row r="1" spans="1:9" ht="24.95" customHeight="1" x14ac:dyDescent="0.25">
      <c r="A1" s="77" t="s">
        <v>61</v>
      </c>
      <c r="B1" s="77"/>
      <c r="C1" s="88"/>
      <c r="D1" s="88"/>
      <c r="E1" s="88"/>
      <c r="F1" s="46"/>
      <c r="G1" s="61"/>
      <c r="H1" s="61"/>
    </row>
    <row r="2" spans="1:9" ht="15" customHeight="1" x14ac:dyDescent="0.25">
      <c r="A2" s="43"/>
      <c r="B2" s="43"/>
      <c r="C2" s="43"/>
      <c r="D2" s="43"/>
      <c r="E2" s="43"/>
      <c r="F2" s="43"/>
      <c r="G2" s="43"/>
      <c r="H2" s="43"/>
    </row>
    <row r="3" spans="1:9" x14ac:dyDescent="0.25">
      <c r="A3" s="50" t="s">
        <v>23</v>
      </c>
      <c r="B3" s="8" t="s">
        <v>51</v>
      </c>
      <c r="C3" s="47" t="s">
        <v>52</v>
      </c>
      <c r="D3" s="47" t="s">
        <v>53</v>
      </c>
      <c r="E3" s="47" t="s">
        <v>54</v>
      </c>
      <c r="F3" s="47" t="s">
        <v>55</v>
      </c>
      <c r="G3" s="47" t="s">
        <v>56</v>
      </c>
      <c r="H3" s="47" t="s">
        <v>57</v>
      </c>
      <c r="I3" s="49" t="s">
        <v>24</v>
      </c>
    </row>
    <row r="4" spans="1:9" x14ac:dyDescent="0.25">
      <c r="A4" s="9" t="s">
        <v>25</v>
      </c>
      <c r="B4" s="11">
        <v>43</v>
      </c>
      <c r="C4" s="11">
        <v>2562.5</v>
      </c>
      <c r="D4" s="11">
        <v>1888.5</v>
      </c>
      <c r="E4" s="11">
        <v>3103</v>
      </c>
      <c r="F4" s="11">
        <v>169</v>
      </c>
      <c r="G4" s="11">
        <v>123</v>
      </c>
      <c r="H4" s="11"/>
      <c r="I4" s="19">
        <v>7889</v>
      </c>
    </row>
    <row r="5" spans="1:9" x14ac:dyDescent="0.25">
      <c r="A5" s="9" t="s">
        <v>19</v>
      </c>
      <c r="B5" s="11">
        <v>110</v>
      </c>
      <c r="C5" s="11">
        <v>3502.5</v>
      </c>
      <c r="D5" s="11">
        <v>1791</v>
      </c>
      <c r="E5" s="11">
        <v>3626</v>
      </c>
      <c r="F5" s="11">
        <v>158.5</v>
      </c>
      <c r="G5" s="11">
        <v>74</v>
      </c>
      <c r="H5" s="11">
        <v>1</v>
      </c>
      <c r="I5" s="19">
        <v>9263</v>
      </c>
    </row>
    <row r="6" spans="1:9" x14ac:dyDescent="0.25">
      <c r="A6" s="9" t="s">
        <v>20</v>
      </c>
      <c r="B6" s="11">
        <v>34</v>
      </c>
      <c r="C6" s="11">
        <v>3685</v>
      </c>
      <c r="D6" s="11">
        <v>1779</v>
      </c>
      <c r="E6" s="11">
        <v>3808</v>
      </c>
      <c r="F6" s="11">
        <v>192</v>
      </c>
      <c r="G6" s="11">
        <v>229</v>
      </c>
      <c r="H6" s="11"/>
      <c r="I6" s="19">
        <v>9727</v>
      </c>
    </row>
    <row r="7" spans="1:9" x14ac:dyDescent="0.25">
      <c r="A7" s="9" t="s">
        <v>21</v>
      </c>
      <c r="B7" s="11">
        <v>49</v>
      </c>
      <c r="C7" s="11">
        <v>4040</v>
      </c>
      <c r="D7" s="11">
        <v>1553</v>
      </c>
      <c r="E7" s="11">
        <v>4157</v>
      </c>
      <c r="F7" s="11">
        <v>140</v>
      </c>
      <c r="G7" s="11">
        <v>114</v>
      </c>
      <c r="H7" s="11"/>
      <c r="I7" s="19">
        <v>10053</v>
      </c>
    </row>
    <row r="8" spans="1:9" x14ac:dyDescent="0.25">
      <c r="A8" s="9" t="s">
        <v>22</v>
      </c>
      <c r="B8" s="11">
        <v>34</v>
      </c>
      <c r="C8" s="11">
        <v>3772.5</v>
      </c>
      <c r="D8" s="11">
        <v>1686</v>
      </c>
      <c r="E8" s="11">
        <v>4162</v>
      </c>
      <c r="F8" s="11">
        <v>165</v>
      </c>
      <c r="G8" s="11">
        <v>81</v>
      </c>
      <c r="H8" s="11"/>
      <c r="I8" s="19">
        <v>9900.5</v>
      </c>
    </row>
    <row r="9" spans="1:9" x14ac:dyDescent="0.25">
      <c r="A9" s="9" t="s">
        <v>31</v>
      </c>
      <c r="B9" s="11">
        <v>52</v>
      </c>
      <c r="C9" s="11">
        <v>3582</v>
      </c>
      <c r="D9" s="11">
        <v>1578</v>
      </c>
      <c r="E9" s="11">
        <v>3630</v>
      </c>
      <c r="F9" s="11">
        <v>182.5</v>
      </c>
      <c r="G9" s="11">
        <v>58</v>
      </c>
      <c r="H9" s="11"/>
      <c r="I9" s="19">
        <v>9082.5</v>
      </c>
    </row>
    <row r="10" spans="1:9" x14ac:dyDescent="0.25">
      <c r="A10" s="9" t="s">
        <v>33</v>
      </c>
      <c r="B10" s="11">
        <v>35</v>
      </c>
      <c r="C10" s="11">
        <v>3629</v>
      </c>
      <c r="D10" s="11">
        <v>1450.5</v>
      </c>
      <c r="E10" s="11">
        <v>3729</v>
      </c>
      <c r="F10" s="11">
        <v>221</v>
      </c>
      <c r="G10" s="11">
        <v>46</v>
      </c>
      <c r="H10" s="11"/>
      <c r="I10" s="19">
        <v>9110.5</v>
      </c>
    </row>
    <row r="11" spans="1:9" x14ac:dyDescent="0.25">
      <c r="A11" s="9" t="s">
        <v>35</v>
      </c>
      <c r="B11" s="11">
        <v>48</v>
      </c>
      <c r="C11" s="11">
        <v>3474.5</v>
      </c>
      <c r="D11" s="11">
        <v>1580</v>
      </c>
      <c r="E11" s="11">
        <v>3397</v>
      </c>
      <c r="F11" s="11">
        <v>120</v>
      </c>
      <c r="G11" s="11">
        <v>68</v>
      </c>
      <c r="H11" s="11"/>
      <c r="I11" s="19">
        <v>8687.5</v>
      </c>
    </row>
    <row r="12" spans="1:9" x14ac:dyDescent="0.25">
      <c r="A12" s="9" t="s">
        <v>41</v>
      </c>
      <c r="B12" s="11">
        <v>50</v>
      </c>
      <c r="C12" s="11">
        <v>3480</v>
      </c>
      <c r="D12" s="11">
        <v>1388</v>
      </c>
      <c r="E12" s="11">
        <v>3404.5</v>
      </c>
      <c r="F12" s="11">
        <v>201</v>
      </c>
      <c r="G12" s="11">
        <v>47</v>
      </c>
      <c r="H12" s="11"/>
      <c r="I12" s="19">
        <v>8570.5</v>
      </c>
    </row>
    <row r="13" spans="1:9" x14ac:dyDescent="0.25">
      <c r="A13" s="9" t="s">
        <v>42</v>
      </c>
      <c r="B13" s="11">
        <v>45</v>
      </c>
      <c r="C13" s="11">
        <v>3327.5</v>
      </c>
      <c r="D13" s="11">
        <v>1492</v>
      </c>
      <c r="E13" s="11">
        <v>3300.5</v>
      </c>
      <c r="F13" s="11">
        <v>186</v>
      </c>
      <c r="G13" s="11">
        <v>52</v>
      </c>
      <c r="H13" s="11"/>
      <c r="I13" s="19">
        <v>8403</v>
      </c>
    </row>
    <row r="14" spans="1:9" x14ac:dyDescent="0.25">
      <c r="A14" s="9" t="s">
        <v>43</v>
      </c>
      <c r="B14" s="11">
        <v>54</v>
      </c>
      <c r="C14" s="11">
        <v>3075</v>
      </c>
      <c r="D14" s="11">
        <v>1503</v>
      </c>
      <c r="E14" s="11">
        <v>3101</v>
      </c>
      <c r="F14" s="11">
        <v>136</v>
      </c>
      <c r="G14" s="11">
        <v>99</v>
      </c>
      <c r="H14" s="11"/>
      <c r="I14" s="19">
        <v>7968</v>
      </c>
    </row>
    <row r="15" spans="1:9" x14ac:dyDescent="0.25">
      <c r="A15" s="9" t="s">
        <v>44</v>
      </c>
      <c r="B15" s="11">
        <v>51</v>
      </c>
      <c r="C15" s="11">
        <v>3120</v>
      </c>
      <c r="D15" s="11">
        <v>1636</v>
      </c>
      <c r="E15" s="11">
        <v>3617</v>
      </c>
      <c r="F15" s="11">
        <v>201</v>
      </c>
      <c r="G15" s="11">
        <v>101</v>
      </c>
      <c r="H15" s="11"/>
      <c r="I15" s="19">
        <v>8726</v>
      </c>
    </row>
    <row r="16" spans="1:9" x14ac:dyDescent="0.25">
      <c r="A16" s="39" t="s">
        <v>10</v>
      </c>
      <c r="B16" s="10">
        <v>605</v>
      </c>
      <c r="C16" s="10">
        <v>41250.5</v>
      </c>
      <c r="D16" s="10">
        <v>19325</v>
      </c>
      <c r="E16" s="10">
        <v>43035</v>
      </c>
      <c r="F16" s="10">
        <v>2072</v>
      </c>
      <c r="G16" s="10">
        <v>1092</v>
      </c>
      <c r="H16" s="10">
        <v>1</v>
      </c>
      <c r="I16" s="10">
        <v>107380.5</v>
      </c>
    </row>
    <row r="17" spans="1:10" x14ac:dyDescent="0.25">
      <c r="A17" s="40" t="s">
        <v>15</v>
      </c>
      <c r="B17" s="25">
        <f>+B16/$I$16</f>
        <v>5.6341700774349161E-3</v>
      </c>
      <c r="C17" s="48">
        <f>+C16/$I$16</f>
        <v>0.38415261616401486</v>
      </c>
      <c r="D17" s="48">
        <f>+D16/$I$16</f>
        <v>0.17996749875442936</v>
      </c>
      <c r="E17" s="48">
        <f>+E16/$I$16</f>
        <v>0.40077108972299441</v>
      </c>
      <c r="F17" s="48">
        <f>+F16/$I$16</f>
        <v>1.9295868430487844E-2</v>
      </c>
      <c r="G17" s="48">
        <f t="shared" ref="G17:H17" si="0">+G16/$I$16</f>
        <v>1.0169444172824674E-2</v>
      </c>
      <c r="H17" s="48">
        <f t="shared" si="0"/>
        <v>9.3126778139420096E-6</v>
      </c>
      <c r="I17" s="26">
        <f>+I16/I16</f>
        <v>1</v>
      </c>
    </row>
    <row r="18" spans="1:10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6"/>
    </row>
    <row r="19" spans="1:10" x14ac:dyDescent="0.25">
      <c r="A19" s="84" t="s">
        <v>26</v>
      </c>
      <c r="B19" s="84"/>
      <c r="C19" s="84"/>
      <c r="D19" s="84"/>
      <c r="E19" s="84"/>
      <c r="F19" s="84"/>
      <c r="G19" s="62"/>
      <c r="H19" s="62"/>
    </row>
  </sheetData>
  <sheetProtection sheet="1" objects="1" scenarios="1"/>
  <mergeCells count="2">
    <mergeCell ref="A19:F19"/>
    <mergeCell ref="A1:E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POR PROVINCIA</vt:lpstr>
      <vt:lpstr>POR ESTABLECIMIENTO</vt:lpstr>
      <vt:lpstr>POR USUARIO DE FAENA</vt:lpstr>
      <vt:lpstr>POR CATEGORIA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 Eduardo Petrucci</cp:lastModifiedBy>
  <cp:lastPrinted>2019-02-19T16:16:07Z</cp:lastPrinted>
  <dcterms:created xsi:type="dcterms:W3CDTF">2019-02-11T16:44:58Z</dcterms:created>
  <dcterms:modified xsi:type="dcterms:W3CDTF">2021-10-06T15:57:40Z</dcterms:modified>
</cp:coreProperties>
</file>